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1 квартал 2024 в рублях" sheetId="5" r:id="rId1"/>
  </sheets>
  <calcPr calcId="125725"/>
</workbook>
</file>

<file path=xl/calcChain.xml><?xml version="1.0" encoding="utf-8"?>
<calcChain xmlns="http://schemas.openxmlformats.org/spreadsheetml/2006/main">
  <c r="G11" i="5"/>
  <c r="B11"/>
  <c r="K10"/>
  <c r="J10"/>
  <c r="G10" s="1"/>
  <c r="H10"/>
  <c r="H9" s="1"/>
  <c r="F10"/>
  <c r="E10"/>
  <c r="D10"/>
  <c r="D9" s="1"/>
  <c r="D8" s="1"/>
  <c r="C10"/>
  <c r="B10"/>
  <c r="K9"/>
  <c r="I9"/>
  <c r="F9"/>
  <c r="F8" s="1"/>
  <c r="E9"/>
  <c r="E8" s="1"/>
  <c r="C9"/>
  <c r="I8"/>
  <c r="L10" l="1"/>
  <c r="G9"/>
  <c r="J9"/>
  <c r="J8" s="1"/>
  <c r="G8" s="1"/>
  <c r="L11"/>
  <c r="B9"/>
  <c r="L9" s="1"/>
  <c r="C8"/>
  <c r="B8" s="1"/>
  <c r="L8" l="1"/>
</calcChain>
</file>

<file path=xl/sharedStrings.xml><?xml version="1.0" encoding="utf-8"?>
<sst xmlns="http://schemas.openxmlformats.org/spreadsheetml/2006/main" count="37" uniqueCount="29">
  <si>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</si>
  <si>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</si>
  <si>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</si>
  <si>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</si>
  <si>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</si>
  <si>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</si>
  <si>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(тыс.руб.)</t>
  </si>
  <si>
    <t>В том числе:</t>
  </si>
  <si>
    <t>Начальник отдела</t>
  </si>
  <si>
    <t>Примечание.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</si>
  <si>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</si>
  <si>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1. Комплекс процессных мероприятий «Создание условий для транспортного обслуживания населения»</t>
  </si>
  <si>
    <t>Усачева Е.А.</t>
  </si>
  <si>
    <t>1.1 Организация транспортного обслуживания населения</t>
  </si>
  <si>
    <t>1.1.1 Регулярные перевозки пассажиров и багажа автомобильным транспортом по маршруту № 121 (пос.Советский - пос.Дятлово)</t>
  </si>
  <si>
    <t xml:space="preserve">Программа «Стимулирование экономической активности в  МО «Советское городское поселение» </t>
  </si>
  <si>
    <t>Коваленко Е.С.</t>
  </si>
  <si>
    <t>Примечание (причины не исполнения)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</si>
  <si>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2024 год</t>
  </si>
  <si>
    <t>Объем финансирования                                                                                                                         Факт за 1 квартал 2024 года</t>
  </si>
  <si>
    <t>% исполнения за 2024 год</t>
  </si>
  <si>
    <t>1.  В разделе «Прочие» (графы 6, 11) указываются внебюджетные средства.</t>
  </si>
  <si>
    <t>Процент исполнения обуловлен тем, что оплата в отчетном периоде производилась по фактически выставленным счетам</t>
  </si>
  <si>
    <t>(подпись)</t>
  </si>
  <si>
    <t xml:space="preserve"> за 1 квартал 2024 года (нарастающим итогом)</t>
  </si>
  <si>
    <t xml:space="preserve">  ОТЧЕТ О РЕАЛИЗАЦИИ МЕРОПРИЯТИЙ МУНИЦИПАЛЬНОЙ ПРОГРАММЫ «СТИМУЛИРОВАНИЕ ЭКОНОМИЧЕСКОЙ АКТИВНОСТИ В МО «СОВЕТСКОЕ ГОРОДСКОЕ ПОСЕЛЕНИЕ» </t>
  </si>
  <si>
    <t>Исполнитель отчета</t>
  </si>
  <si>
    <t>Андронова Л.С.</t>
  </si>
  <si>
    <t>Ответственный за исполнение мероприятий муниципальной программы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</si>
</sst>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 applyFill="1"/>
    <xf numFmtId="164" fontId="1" fillId="0" borderId="0" xfId="0" applyNumberFormat="1" applyFont="1"/>
    <xf numFmtId="0" fontId="1" fillId="0" borderId="0" xfId="0" applyFont="1" applyAlignment="1"/>
    <xf numFmtId="0" fontId="1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tabSelected="1" zoomScale="85" zoomScaleNormal="85" zoomScaleSheetLayoutView="90" workbookViewId="0">
      <selection activeCell="A16" sqref="A16"/>
    </sheetView>
  </sheetViews>
  <sheetFormatPr defaultRowHeight="15"/>
  <cols>
    <col min="1" max="1" width="54.42578125" style="10" customWidth="1"/>
    <col min="2" max="2" width="15.140625" style="1" customWidth="1"/>
    <col min="3" max="3" width="14" style="10" customWidth="1"/>
    <col min="4" max="4" width="15" style="10" customWidth="1"/>
    <col min="5" max="5" width="16.85546875" style="10" customWidth="1"/>
    <col min="6" max="6" width="14.5703125" style="10" customWidth="1"/>
    <col min="7" max="7" width="10.28515625" style="1" customWidth="1"/>
    <col min="8" max="9" width="13.7109375" style="10" customWidth="1"/>
    <col min="10" max="10" width="12.42578125" style="10" customWidth="1"/>
    <col min="11" max="11" width="13.28515625" style="10" customWidth="1"/>
    <col min="12" max="12" width="10.42578125" style="10" customWidth="1"/>
    <col min="13" max="13" width="14.140625" style="10" customWidth="1"/>
    <col min="14" max="16384" width="9.140625" style="10"/>
  </cols>
  <sheetData>
    <row r="1" spans="1:17" s="24" customFormat="1" ht="33" customHeight="1">
      <c r="A1" s="33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21"/>
      <c r="O1" s="21"/>
      <c r="P1" s="21"/>
      <c r="Q1" s="21"/>
    </row>
    <row r="2" spans="1:17" ht="27" customHeight="1">
      <c r="A2" s="33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2"/>
      <c r="O2" s="2"/>
      <c r="P2" s="2"/>
      <c r="Q2" s="2"/>
    </row>
    <row r="3" spans="1:17" s="4" customFormat="1" ht="12" customHeight="1">
      <c r="A3" s="11"/>
      <c r="B3" s="11"/>
      <c r="C3" s="11"/>
      <c r="D3" s="11"/>
      <c r="E3" s="11"/>
      <c r="F3" s="11"/>
      <c r="G3" s="12"/>
      <c r="H3" s="12"/>
      <c r="I3" s="12"/>
      <c r="J3" s="12"/>
      <c r="K3" s="12"/>
      <c r="L3" s="12" t="s">
        <v>6</v>
      </c>
      <c r="M3" s="3"/>
      <c r="N3" s="3"/>
      <c r="O3" s="3"/>
      <c r="P3" s="3"/>
      <c r="Q3" s="3"/>
    </row>
    <row r="4" spans="1:17" ht="36.75" customHeight="1">
      <c r="A4" s="30" t="s">
        <v>3</v>
      </c>
      <c r="B4" s="30" t="s">
        <v>18</v>
      </c>
      <c r="C4" s="36"/>
      <c r="D4" s="36"/>
      <c r="E4" s="36"/>
      <c r="F4" s="36"/>
      <c r="G4" s="30" t="s">
        <v>19</v>
      </c>
      <c r="H4" s="30"/>
      <c r="I4" s="30"/>
      <c r="J4" s="30"/>
      <c r="K4" s="30"/>
      <c r="L4" s="30" t="s">
        <v>20</v>
      </c>
      <c r="M4" s="30" t="s">
        <v>17</v>
      </c>
      <c r="N4" s="5"/>
      <c r="O4" s="5"/>
      <c r="P4" s="5"/>
      <c r="Q4" s="5"/>
    </row>
    <row r="5" spans="1:17" ht="17.25" customHeight="1">
      <c r="A5" s="30"/>
      <c r="B5" s="38" t="s">
        <v>4</v>
      </c>
      <c r="C5" s="29" t="s">
        <v>7</v>
      </c>
      <c r="D5" s="29"/>
      <c r="E5" s="29"/>
      <c r="F5" s="29"/>
      <c r="G5" s="38" t="s">
        <v>4</v>
      </c>
      <c r="H5" s="29" t="s">
        <v>7</v>
      </c>
      <c r="I5" s="29"/>
      <c r="J5" s="29"/>
      <c r="K5" s="29"/>
      <c r="L5" s="30"/>
      <c r="M5" s="37"/>
      <c r="N5" s="5"/>
      <c r="O5" s="5"/>
      <c r="P5" s="5"/>
      <c r="Q5" s="5"/>
    </row>
    <row r="6" spans="1:17" ht="42.6" customHeight="1">
      <c r="A6" s="30"/>
      <c r="B6" s="30"/>
      <c r="C6" s="22" t="s">
        <v>2</v>
      </c>
      <c r="D6" s="22" t="s">
        <v>1</v>
      </c>
      <c r="E6" s="22" t="s">
        <v>0</v>
      </c>
      <c r="F6" s="22" t="s">
        <v>5</v>
      </c>
      <c r="G6" s="29"/>
      <c r="H6" s="22" t="s">
        <v>2</v>
      </c>
      <c r="I6" s="22" t="s">
        <v>1</v>
      </c>
      <c r="J6" s="22" t="s">
        <v>0</v>
      </c>
      <c r="K6" s="22" t="s">
        <v>5</v>
      </c>
      <c r="L6" s="30"/>
      <c r="M6" s="37"/>
      <c r="N6" s="6"/>
    </row>
    <row r="7" spans="1:17" ht="12.75" customHeight="1">
      <c r="A7" s="22">
        <v>1</v>
      </c>
      <c r="B7" s="25">
        <v>2</v>
      </c>
      <c r="C7" s="22">
        <v>3</v>
      </c>
      <c r="D7" s="22">
        <v>4</v>
      </c>
      <c r="E7" s="22">
        <v>5</v>
      </c>
      <c r="F7" s="22">
        <v>6</v>
      </c>
      <c r="G7" s="25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3">
        <v>13</v>
      </c>
      <c r="N7" s="6"/>
    </row>
    <row r="8" spans="1:17" ht="48.75" customHeight="1">
      <c r="A8" s="13" t="s">
        <v>15</v>
      </c>
      <c r="B8" s="26">
        <f t="shared" ref="B8" si="0">C8+D8+E8+F8</f>
        <v>3001492.8</v>
      </c>
      <c r="C8" s="27">
        <f t="shared" ref="C8:K10" si="1">C9</f>
        <v>0</v>
      </c>
      <c r="D8" s="27">
        <f t="shared" si="1"/>
        <v>0</v>
      </c>
      <c r="E8" s="27">
        <f t="shared" si="1"/>
        <v>3001492.8</v>
      </c>
      <c r="F8" s="27">
        <f t="shared" si="1"/>
        <v>0</v>
      </c>
      <c r="G8" s="26">
        <f>H8+I8+J8+K8</f>
        <v>492048</v>
      </c>
      <c r="H8" s="27">
        <v>0</v>
      </c>
      <c r="I8" s="27">
        <f>I9</f>
        <v>0</v>
      </c>
      <c r="J8" s="27">
        <f>J9</f>
        <v>492048</v>
      </c>
      <c r="K8" s="27">
        <v>0</v>
      </c>
      <c r="L8" s="27">
        <f>G8/B8*100</f>
        <v>16.393442622950822</v>
      </c>
      <c r="M8" s="30" t="s">
        <v>22</v>
      </c>
    </row>
    <row r="9" spans="1:17" ht="48.75" customHeight="1">
      <c r="A9" s="13" t="s">
        <v>11</v>
      </c>
      <c r="B9" s="26">
        <f>C9+D9+E9+F9</f>
        <v>3001492.8</v>
      </c>
      <c r="C9" s="27">
        <f>C10</f>
        <v>0</v>
      </c>
      <c r="D9" s="27">
        <f t="shared" si="1"/>
        <v>0</v>
      </c>
      <c r="E9" s="27">
        <f t="shared" si="1"/>
        <v>3001492.8</v>
      </c>
      <c r="F9" s="27">
        <f>F10</f>
        <v>0</v>
      </c>
      <c r="G9" s="26">
        <f>G10</f>
        <v>492048</v>
      </c>
      <c r="H9" s="27">
        <f t="shared" ref="H9:I9" si="2">H10</f>
        <v>0</v>
      </c>
      <c r="I9" s="27">
        <f t="shared" si="2"/>
        <v>0</v>
      </c>
      <c r="J9" s="27">
        <f>J10</f>
        <v>492048</v>
      </c>
      <c r="K9" s="27">
        <f>K10</f>
        <v>0</v>
      </c>
      <c r="L9" s="27">
        <f>G9/B9*100</f>
        <v>16.393442622950822</v>
      </c>
      <c r="M9" s="30"/>
    </row>
    <row r="10" spans="1:17" ht="48.75" customHeight="1">
      <c r="A10" s="14" t="s">
        <v>13</v>
      </c>
      <c r="B10" s="28">
        <f>E10</f>
        <v>3001492.8</v>
      </c>
      <c r="C10" s="16">
        <f t="shared" ref="C10" si="3">C11</f>
        <v>0</v>
      </c>
      <c r="D10" s="16">
        <f t="shared" si="1"/>
        <v>0</v>
      </c>
      <c r="E10" s="16">
        <f t="shared" si="1"/>
        <v>3001492.8</v>
      </c>
      <c r="F10" s="16">
        <f t="shared" si="1"/>
        <v>0</v>
      </c>
      <c r="G10" s="28">
        <f>J10</f>
        <v>492048</v>
      </c>
      <c r="H10" s="16">
        <f t="shared" si="1"/>
        <v>0</v>
      </c>
      <c r="I10" s="16">
        <v>0</v>
      </c>
      <c r="J10" s="16">
        <f>J11</f>
        <v>492048</v>
      </c>
      <c r="K10" s="16">
        <f t="shared" si="1"/>
        <v>0</v>
      </c>
      <c r="L10" s="16">
        <f t="shared" ref="L10:L11" si="4">G10/B10*100</f>
        <v>16.393442622950822</v>
      </c>
      <c r="M10" s="30"/>
    </row>
    <row r="11" spans="1:17" ht="48.75" customHeight="1">
      <c r="A11" s="15" t="s">
        <v>14</v>
      </c>
      <c r="B11" s="28">
        <f t="shared" ref="B11" si="5">C11+D11+E11</f>
        <v>3001492.8</v>
      </c>
      <c r="C11" s="16">
        <v>0</v>
      </c>
      <c r="D11" s="16">
        <v>0</v>
      </c>
      <c r="E11" s="16">
        <v>3001492.8</v>
      </c>
      <c r="F11" s="16">
        <v>0</v>
      </c>
      <c r="G11" s="28">
        <f t="shared" ref="G11" si="6">H11+I11+J11</f>
        <v>492048</v>
      </c>
      <c r="H11" s="16">
        <v>0</v>
      </c>
      <c r="I11" s="16">
        <v>0</v>
      </c>
      <c r="J11" s="16">
        <v>492048</v>
      </c>
      <c r="K11" s="16">
        <v>0</v>
      </c>
      <c r="L11" s="16">
        <f t="shared" si="4"/>
        <v>16.393442622950822</v>
      </c>
      <c r="M11" s="30"/>
    </row>
    <row r="12" spans="1:17">
      <c r="B12" s="7"/>
      <c r="C12" s="8"/>
      <c r="D12" s="8"/>
      <c r="E12" s="8"/>
      <c r="F12" s="8"/>
    </row>
    <row r="13" spans="1:17" ht="21.75" customHeight="1">
      <c r="A13" s="17" t="s">
        <v>8</v>
      </c>
      <c r="B13" s="19"/>
      <c r="C13" s="9" t="s">
        <v>12</v>
      </c>
      <c r="G13" s="10"/>
    </row>
    <row r="14" spans="1:17">
      <c r="A14" s="17"/>
      <c r="B14" s="18" t="s">
        <v>23</v>
      </c>
      <c r="C14" s="9"/>
      <c r="G14" s="10"/>
    </row>
    <row r="15" spans="1:17" ht="30">
      <c r="A15" s="17" t="s">
        <v>28</v>
      </c>
      <c r="B15" s="19"/>
      <c r="C15" s="9" t="s">
        <v>16</v>
      </c>
      <c r="G15" s="10"/>
    </row>
    <row r="16" spans="1:17">
      <c r="B16" s="20" t="s">
        <v>23</v>
      </c>
      <c r="G16" s="10"/>
    </row>
    <row r="17" spans="1:12" ht="43.5" customHeight="1">
      <c r="A17" s="10" t="s">
        <v>26</v>
      </c>
      <c r="B17" s="19"/>
      <c r="C17" s="9" t="s">
        <v>27</v>
      </c>
      <c r="G17" s="10"/>
    </row>
    <row r="18" spans="1:12">
      <c r="B18" s="20" t="s">
        <v>23</v>
      </c>
      <c r="G18" s="10"/>
    </row>
    <row r="19" spans="1:12">
      <c r="A19" s="17" t="s">
        <v>9</v>
      </c>
      <c r="B19" s="10"/>
      <c r="G19" s="10"/>
    </row>
    <row r="20" spans="1:12">
      <c r="A20" s="17"/>
      <c r="B20" s="10"/>
      <c r="G20" s="10"/>
    </row>
    <row r="21" spans="1:12">
      <c r="A21" s="31" t="s">
        <v>21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>
      <c r="A22" s="32" t="s">
        <v>10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>
      <c r="B23" s="10"/>
      <c r="G23" s="10"/>
    </row>
  </sheetData>
  <mergeCells count="14">
    <mergeCell ref="H5:K5"/>
    <mergeCell ref="M8:M11"/>
    <mergeCell ref="A21:L21"/>
    <mergeCell ref="A22:L22"/>
    <mergeCell ref="A1:M1"/>
    <mergeCell ref="A2:M2"/>
    <mergeCell ref="A4:A6"/>
    <mergeCell ref="B4:F4"/>
    <mergeCell ref="G4:K4"/>
    <mergeCell ref="L4:L6"/>
    <mergeCell ref="M4:M6"/>
    <mergeCell ref="B5:B6"/>
    <mergeCell ref="C5:F5"/>
    <mergeCell ref="G5:G6"/>
  </mergeCells>
  <pageMargins left="0.25" right="0.25" top="0.75" bottom="0.75" header="0.3" footer="0.3"/>
  <pageSetup paperSize="9" scale="6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2024 в рублях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2024-08-13T06:33:21Z</dcterms:modified>
</cp:coreProperties>
</file>