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2 полугодие 2024 в рублях" sheetId="5" r:id="rId1"/>
  </sheets>
  <calcPr calcId="125725"/>
</workbook>
</file>

<file path=xl/calcChain.xml><?xml version="1.0" encoding="utf-8"?>
<calcChain xmlns="http://schemas.openxmlformats.org/spreadsheetml/2006/main">
  <c r="G12" i="5"/>
  <c r="B12"/>
  <c r="G11"/>
  <c r="L11" s="1"/>
  <c r="B11"/>
  <c r="K10"/>
  <c r="J10"/>
  <c r="I10"/>
  <c r="H10"/>
  <c r="G10" s="1"/>
  <c r="F10"/>
  <c r="E10"/>
  <c r="D10"/>
  <c r="D9" s="1"/>
  <c r="D8" s="1"/>
  <c r="B8" s="1"/>
  <c r="C10"/>
  <c r="B10" s="1"/>
  <c r="K9"/>
  <c r="J9"/>
  <c r="J8" s="1"/>
  <c r="I9"/>
  <c r="F9"/>
  <c r="E9"/>
  <c r="C9"/>
  <c r="I8"/>
  <c r="E8"/>
  <c r="L12" l="1"/>
  <c r="G8"/>
  <c r="L8" s="1"/>
  <c r="L10"/>
  <c r="G9"/>
  <c r="B9"/>
  <c r="H9"/>
  <c r="L9" l="1"/>
</calcChain>
</file>

<file path=xl/sharedStrings.xml><?xml version="1.0" encoding="utf-8"?>
<sst xmlns="http://schemas.openxmlformats.org/spreadsheetml/2006/main" count="35" uniqueCount="28">
  <si>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</si>
  <si>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</si>
  <si>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</si>
  <si>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</si>
  <si>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</si>
  <si>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</si>
  <si>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</si>
  <si>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</si>
  <si>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</si>
  <si>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</si>
  <si>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</si>
  <si>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</si>
  <si>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</si>
  <si>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t>Усачева Е.А.</t>
  </si>
  <si>
    <t>Примечание (причина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</si>
  <si>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</si>
  <si>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</si>
  <si>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1.1.2 Обслуживание и сопровождение сайта</t>
  </si>
  <si>
    <t>1.1.1 Публикация нормативно-правовых актов и другой официальной информации</t>
  </si>
  <si>
    <t>1.  В разделе «Прочие» (графы 6, 11) указываются внебюджетные средства.</t>
  </si>
  <si>
    <t xml:space="preserve">Процент исполнения обусловлен тем, что расходы производятся по факту предоставления информации к размещению </t>
  </si>
  <si>
    <t xml:space="preserve">ОТЧЕТ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
</t>
  </si>
  <si>
    <t>(подпись)</t>
  </si>
  <si>
    <t>Начальник отдела - ответственный за исполнение мероприятий муниципальной программы</t>
  </si>
  <si>
    <t>Исполнитель отчета</t>
  </si>
  <si>
    <t>Андронова Л.С.</t>
  </si>
  <si>
    <t>за 1 полугодие 2024 года (нарастающим итогом)</t>
  </si>
  <si>
    <t>Объем финансирования                                                                                                                         Факт за 1 полугодие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</si>
</sst>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topLeftCell="A4" zoomScale="85" zoomScaleNormal="85" zoomScaleSheetLayoutView="90" workbookViewId="0">
      <selection activeCell="Q22" sqref="Q22"/>
    </sheetView>
  </sheetViews>
  <sheetFormatPr defaultRowHeight="15"/>
  <cols>
    <col min="1" max="1" width="54.42578125" style="14" customWidth="1"/>
    <col min="2" max="2" width="15.140625" style="1" customWidth="1"/>
    <col min="3" max="3" width="14" style="14" customWidth="1"/>
    <col min="4" max="4" width="15" style="14" customWidth="1"/>
    <col min="5" max="5" width="16.85546875" style="14" customWidth="1"/>
    <col min="6" max="6" width="14.5703125" style="14" customWidth="1"/>
    <col min="7" max="7" width="10.28515625" style="1" customWidth="1"/>
    <col min="8" max="9" width="13.7109375" style="14" customWidth="1"/>
    <col min="10" max="10" width="14" style="14" customWidth="1"/>
    <col min="11" max="11" width="13.28515625" style="14" customWidth="1"/>
    <col min="12" max="12" width="10.42578125" style="14" customWidth="1"/>
    <col min="13" max="13" width="14.7109375" style="14" customWidth="1"/>
    <col min="14" max="16384" width="9.140625" style="14"/>
  </cols>
  <sheetData>
    <row r="1" spans="1:17" ht="39" customHeight="1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2"/>
      <c r="O1" s="2"/>
      <c r="P1" s="2"/>
      <c r="Q1" s="2"/>
    </row>
    <row r="2" spans="1:17" ht="30.75" customHeight="1">
      <c r="A2" s="36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  <c r="P2" s="2"/>
      <c r="Q2" s="2"/>
    </row>
    <row r="3" spans="1:17" s="4" customFormat="1" ht="20.25" customHeight="1">
      <c r="A3" s="17"/>
      <c r="B3" s="17"/>
      <c r="C3" s="17"/>
      <c r="D3" s="17"/>
      <c r="E3" s="17"/>
      <c r="F3" s="17"/>
      <c r="G3" s="9"/>
      <c r="H3" s="9"/>
      <c r="I3" s="9"/>
      <c r="J3" s="9"/>
      <c r="K3" s="9"/>
      <c r="L3" s="9" t="s">
        <v>6</v>
      </c>
      <c r="M3" s="3"/>
      <c r="N3" s="3"/>
      <c r="O3" s="3"/>
      <c r="P3" s="3"/>
      <c r="Q3" s="3"/>
    </row>
    <row r="4" spans="1:17" ht="36.75" customHeight="1">
      <c r="A4" s="30" t="s">
        <v>3</v>
      </c>
      <c r="B4" s="30" t="s">
        <v>15</v>
      </c>
      <c r="C4" s="38"/>
      <c r="D4" s="38"/>
      <c r="E4" s="38"/>
      <c r="F4" s="38"/>
      <c r="G4" s="30" t="s">
        <v>27</v>
      </c>
      <c r="H4" s="30"/>
      <c r="I4" s="30"/>
      <c r="J4" s="30"/>
      <c r="K4" s="30"/>
      <c r="L4" s="30" t="s">
        <v>16</v>
      </c>
      <c r="M4" s="30" t="s">
        <v>14</v>
      </c>
      <c r="N4" s="5"/>
      <c r="O4" s="5"/>
      <c r="P4" s="5"/>
      <c r="Q4" s="5"/>
    </row>
    <row r="5" spans="1:17" ht="17.25" customHeight="1">
      <c r="A5" s="30"/>
      <c r="B5" s="40" t="s">
        <v>4</v>
      </c>
      <c r="C5" s="29" t="s">
        <v>7</v>
      </c>
      <c r="D5" s="29"/>
      <c r="E5" s="29"/>
      <c r="F5" s="29"/>
      <c r="G5" s="40" t="s">
        <v>4</v>
      </c>
      <c r="H5" s="29" t="s">
        <v>7</v>
      </c>
      <c r="I5" s="29"/>
      <c r="J5" s="29"/>
      <c r="K5" s="29"/>
      <c r="L5" s="30"/>
      <c r="M5" s="39"/>
      <c r="N5" s="5"/>
      <c r="O5" s="5"/>
      <c r="P5" s="5"/>
      <c r="Q5" s="5"/>
    </row>
    <row r="6" spans="1:17" ht="42.6" customHeight="1">
      <c r="A6" s="30"/>
      <c r="B6" s="30"/>
      <c r="C6" s="19" t="s">
        <v>2</v>
      </c>
      <c r="D6" s="19" t="s">
        <v>1</v>
      </c>
      <c r="E6" s="19" t="s">
        <v>0</v>
      </c>
      <c r="F6" s="19" t="s">
        <v>5</v>
      </c>
      <c r="G6" s="29"/>
      <c r="H6" s="19" t="s">
        <v>2</v>
      </c>
      <c r="I6" s="19" t="s">
        <v>1</v>
      </c>
      <c r="J6" s="19" t="s">
        <v>0</v>
      </c>
      <c r="K6" s="19" t="s">
        <v>5</v>
      </c>
      <c r="L6" s="30"/>
      <c r="M6" s="39"/>
      <c r="N6" s="6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21">
        <v>13</v>
      </c>
      <c r="N7" s="6"/>
    </row>
    <row r="8" spans="1:17" ht="45" customHeight="1">
      <c r="A8" s="10" t="s">
        <v>10</v>
      </c>
      <c r="B8" s="22">
        <f t="shared" ref="B8" si="0">C8+D8+E8+F8</f>
        <v>274000</v>
      </c>
      <c r="C8" s="23">
        <v>0</v>
      </c>
      <c r="D8" s="23">
        <f>D9</f>
        <v>0</v>
      </c>
      <c r="E8" s="23">
        <f>E9</f>
        <v>274000</v>
      </c>
      <c r="F8" s="23">
        <v>0</v>
      </c>
      <c r="G8" s="22">
        <f>H8+I8+J8+K8</f>
        <v>233017.5</v>
      </c>
      <c r="H8" s="23">
        <v>0</v>
      </c>
      <c r="I8" s="23">
        <f>I9</f>
        <v>0</v>
      </c>
      <c r="J8" s="23">
        <f>J9</f>
        <v>233017.5</v>
      </c>
      <c r="K8" s="23">
        <v>0</v>
      </c>
      <c r="L8" s="27">
        <f>G8/B8*100</f>
        <v>85.042883211678827</v>
      </c>
      <c r="M8" s="30" t="s">
        <v>20</v>
      </c>
    </row>
    <row r="9" spans="1:17" ht="35.25" customHeight="1">
      <c r="A9" s="10" t="s">
        <v>11</v>
      </c>
      <c r="B9" s="22">
        <f>C9+D9+E9+F9</f>
        <v>274000</v>
      </c>
      <c r="C9" s="23">
        <f>C10</f>
        <v>0</v>
      </c>
      <c r="D9" s="23">
        <f t="shared" ref="D9:K9" si="1">D10</f>
        <v>0</v>
      </c>
      <c r="E9" s="23">
        <f t="shared" si="1"/>
        <v>274000</v>
      </c>
      <c r="F9" s="23">
        <f t="shared" si="1"/>
        <v>0</v>
      </c>
      <c r="G9" s="22">
        <f t="shared" si="1"/>
        <v>233017.5</v>
      </c>
      <c r="H9" s="23">
        <f t="shared" si="1"/>
        <v>0</v>
      </c>
      <c r="I9" s="23">
        <f t="shared" si="1"/>
        <v>0</v>
      </c>
      <c r="J9" s="23">
        <f t="shared" si="1"/>
        <v>233017.5</v>
      </c>
      <c r="K9" s="23">
        <f t="shared" si="1"/>
        <v>0</v>
      </c>
      <c r="L9" s="27">
        <f>G9/B9*100</f>
        <v>85.042883211678827</v>
      </c>
      <c r="M9" s="30"/>
    </row>
    <row r="10" spans="1:17" ht="48" customHeight="1">
      <c r="A10" s="11" t="s">
        <v>12</v>
      </c>
      <c r="B10" s="24">
        <f>C10+D10+E10+F10</f>
        <v>274000</v>
      </c>
      <c r="C10" s="25">
        <f>C11+C12</f>
        <v>0</v>
      </c>
      <c r="D10" s="25">
        <f t="shared" ref="D10:F10" si="2">D11+D12</f>
        <v>0</v>
      </c>
      <c r="E10" s="25">
        <f t="shared" si="2"/>
        <v>274000</v>
      </c>
      <c r="F10" s="25">
        <f t="shared" si="2"/>
        <v>0</v>
      </c>
      <c r="G10" s="24">
        <f>H10+I10+J10+K10</f>
        <v>233017.5</v>
      </c>
      <c r="H10" s="25">
        <f>H11+H12</f>
        <v>0</v>
      </c>
      <c r="I10" s="25">
        <f t="shared" ref="I10:K10" si="3">I11+I12</f>
        <v>0</v>
      </c>
      <c r="J10" s="25">
        <f t="shared" si="3"/>
        <v>233017.5</v>
      </c>
      <c r="K10" s="25">
        <f t="shared" si="3"/>
        <v>0</v>
      </c>
      <c r="L10" s="28">
        <f t="shared" ref="L10:L12" si="4">G10/B10*100</f>
        <v>85.042883211678827</v>
      </c>
      <c r="M10" s="30"/>
    </row>
    <row r="11" spans="1:17" ht="48" customHeight="1">
      <c r="A11" s="11" t="s">
        <v>18</v>
      </c>
      <c r="B11" s="24">
        <f t="shared" ref="B11:B12" si="5">C11+D11+E11+F11</f>
        <v>250000</v>
      </c>
      <c r="C11" s="25">
        <v>0</v>
      </c>
      <c r="D11" s="25">
        <v>0</v>
      </c>
      <c r="E11" s="25">
        <v>250000</v>
      </c>
      <c r="F11" s="25">
        <v>0</v>
      </c>
      <c r="G11" s="24">
        <f t="shared" ref="G11:G12" si="6">H11+I11+J11+K11</f>
        <v>223017.5</v>
      </c>
      <c r="H11" s="25">
        <v>0</v>
      </c>
      <c r="I11" s="25">
        <v>0</v>
      </c>
      <c r="J11" s="25">
        <v>223017.5</v>
      </c>
      <c r="K11" s="25">
        <v>0</v>
      </c>
      <c r="L11" s="28">
        <f t="shared" si="4"/>
        <v>89.207000000000008</v>
      </c>
      <c r="M11" s="30"/>
    </row>
    <row r="12" spans="1:17" ht="48" customHeight="1">
      <c r="A12" s="11" t="s">
        <v>17</v>
      </c>
      <c r="B12" s="24">
        <f t="shared" si="5"/>
        <v>24000</v>
      </c>
      <c r="C12" s="25">
        <v>0</v>
      </c>
      <c r="D12" s="25">
        <v>0</v>
      </c>
      <c r="E12" s="25">
        <v>24000</v>
      </c>
      <c r="F12" s="25">
        <v>0</v>
      </c>
      <c r="G12" s="24">
        <f t="shared" si="6"/>
        <v>10000</v>
      </c>
      <c r="H12" s="25">
        <v>0</v>
      </c>
      <c r="I12" s="25">
        <v>0</v>
      </c>
      <c r="J12" s="25">
        <v>10000</v>
      </c>
      <c r="K12" s="25">
        <v>0</v>
      </c>
      <c r="L12" s="28">
        <f t="shared" si="4"/>
        <v>41.666666666666671</v>
      </c>
      <c r="M12" s="30"/>
    </row>
    <row r="13" spans="1:17">
      <c r="B13" s="7"/>
      <c r="C13" s="8"/>
      <c r="D13" s="8"/>
      <c r="E13" s="8"/>
      <c r="F13" s="8"/>
    </row>
    <row r="14" spans="1:17" ht="24.75" customHeight="1">
      <c r="A14" s="12" t="s">
        <v>23</v>
      </c>
      <c r="B14" s="15"/>
      <c r="C14" s="18" t="s">
        <v>13</v>
      </c>
      <c r="G14" s="14"/>
    </row>
    <row r="15" spans="1:17">
      <c r="A15" s="12"/>
      <c r="B15" s="13" t="s">
        <v>22</v>
      </c>
      <c r="C15" s="18"/>
      <c r="G15" s="14"/>
    </row>
    <row r="16" spans="1:17" ht="24.75" customHeight="1">
      <c r="A16" s="12" t="s">
        <v>24</v>
      </c>
      <c r="B16" s="15"/>
      <c r="C16" s="26" t="s">
        <v>25</v>
      </c>
      <c r="G16" s="14"/>
    </row>
    <row r="17" spans="1:12">
      <c r="B17" s="16" t="s">
        <v>22</v>
      </c>
      <c r="G17" s="14"/>
    </row>
    <row r="18" spans="1:12">
      <c r="A18" s="12" t="s">
        <v>8</v>
      </c>
      <c r="B18" s="14"/>
      <c r="G18" s="14"/>
    </row>
    <row r="19" spans="1:12">
      <c r="A19" s="12"/>
      <c r="B19" s="14"/>
      <c r="G19" s="14"/>
    </row>
    <row r="20" spans="1:12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2" t="s">
        <v>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>
      <c r="B22" s="14"/>
      <c r="G22" s="14"/>
    </row>
  </sheetData>
  <mergeCells count="14">
    <mergeCell ref="H5:K5"/>
    <mergeCell ref="M8:M12"/>
    <mergeCell ref="A20:L20"/>
    <mergeCell ref="A21:L21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полугодие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2024-08-05T06:13:48Z</dcterms:modified>
</cp:coreProperties>
</file>